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B137FC3-A2C6-461F-A404-8A5C944EDA95}" xr6:coauthVersionLast="47" xr6:coauthVersionMax="47" xr10:uidLastSave="{00000000-0000-0000-0000-000000000000}"/>
  <bookViews>
    <workbookView xWindow="2273" yWindow="772" windowWidth="20475" windowHeight="12158" xr2:uid="{D1728DBE-1738-44D2-AE15-BF67BF3F0DF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 s="1"/>
  <c r="H6" i="1" s="1"/>
  <c r="H7" i="1" s="1"/>
  <c r="H8" i="1" s="1"/>
  <c r="H9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6" i="1" s="1"/>
  <c r="H27" i="1" s="1"/>
  <c r="J26" i="1"/>
  <c r="J27" i="1" s="1"/>
  <c r="L3" i="1"/>
  <c r="F26" i="1"/>
  <c r="D26" i="1"/>
  <c r="L27" i="1" l="1"/>
  <c r="L28" i="1" s="1"/>
</calcChain>
</file>

<file path=xl/sharedStrings.xml><?xml version="1.0" encoding="utf-8"?>
<sst xmlns="http://schemas.openxmlformats.org/spreadsheetml/2006/main" count="37" uniqueCount="32">
  <si>
    <t>Text</t>
  </si>
  <si>
    <t>Kostnad</t>
  </si>
  <si>
    <t>Intäkt</t>
  </si>
  <si>
    <t>Ing balans</t>
  </si>
  <si>
    <t>Bankkonto</t>
  </si>
  <si>
    <t>Summa</t>
  </si>
  <si>
    <t>Yngsjö IF</t>
  </si>
  <si>
    <t>Klippning vägkanter</t>
  </si>
  <si>
    <t>Lokalhyra extra årsmöte</t>
  </si>
  <si>
    <t>Ersättning för ny elmatning Restaurangen</t>
  </si>
  <si>
    <t>Farthinder Utförda under föregående mandat-</t>
  </si>
  <si>
    <t>period. Belastar årets resultat enl. årsmöte</t>
  </si>
  <si>
    <t>Överföring mellan konton</t>
  </si>
  <si>
    <t>Vägbidrag Kristianstad kommun</t>
  </si>
  <si>
    <t>Vägbidrag trafikverket</t>
  </si>
  <si>
    <t>Snöröjning</t>
  </si>
  <si>
    <t xml:space="preserve">Justering farthinder </t>
  </si>
  <si>
    <t>Sopning väg</t>
  </si>
  <si>
    <t xml:space="preserve">Årsavgift banktjänster </t>
  </si>
  <si>
    <t>Årsavgift REV</t>
  </si>
  <si>
    <t>Årsavgift Yngsjö IF</t>
  </si>
  <si>
    <t>Styrelsearvode</t>
  </si>
  <si>
    <t>Ränta</t>
  </si>
  <si>
    <t>Utgående Saldo</t>
  </si>
  <si>
    <t>Årets förlust</t>
  </si>
  <si>
    <t>Upplupna ej bokförda kostnader</t>
  </si>
  <si>
    <t>Revisionsarvode</t>
  </si>
  <si>
    <t>Utredning Vägstatus</t>
  </si>
  <si>
    <t>Collector Bank</t>
  </si>
  <si>
    <t>Räkenskaper för Yngsjö Havsbads Vägsamfällighet 2020-2021</t>
  </si>
  <si>
    <t>Ver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</si>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</sst>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;@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6274-5C89-4E90-AA1C-344DD7AB6E9F}">
  <dimension ref="A1:L32"/>
  <sheetViews>
    <sheetView tabSelected="1" topLeftCell="B1" workbookViewId="0">
      <selection activeCell="C36" sqref="C36"/>
    </sheetView>
  </sheetViews>
  <sheetFormatPr defaultRowHeight="14.25" x14ac:dyDescent="0.45"/>
  <cols>
    <col min="1" max="1" width="5.59765625" style="1" customWidth="1"/>
    <col min="2" max="2" width="12.59765625" style="3" customWidth="1"/>
    <col min="3" max="3" width="45.59765625" customWidth="1"/>
    <col min="4" max="4" width="9.265625" bestFit="1" customWidth="1"/>
    <col min="5" max="5" width="4.59765625" customWidth="1"/>
    <col min="7" max="7" width="3.59765625" customWidth="1"/>
    <col min="9" max="9" width="3.59765625" customWidth="1"/>
    <col min="10" max="10" width="10.59765625" customWidth="1"/>
    <col min="11" max="11" width="3.59765625" customWidth="1"/>
    <col min="12" max="12" width="9.6640625" bestFit="1" customWidth="1"/>
  </cols>
  <sheetData>
    <row r="1" spans="1:12" ht="18" x14ac:dyDescent="0.45">
      <c r="B1" s="5" t="s">
        <v>29</v>
      </c>
    </row>
    <row r="2" spans="1:12" x14ac:dyDescent="0.45">
      <c r="A2" s="1" t="s">
        <v>30</v>
      </c>
      <c r="B2" s="3" t="s">
        <v>31</v>
      </c>
      <c r="C2" t="s">
        <v>0</v>
      </c>
      <c r="D2" t="s">
        <v>1</v>
      </c>
      <c r="F2" t="s">
        <v>2</v>
      </c>
      <c r="H2" t="s">
        <v>4</v>
      </c>
      <c r="J2" t="s">
        <v>28</v>
      </c>
      <c r="L2" t="s">
        <v>5</v>
      </c>
    </row>
    <row r="3" spans="1:12" x14ac:dyDescent="0.45">
      <c r="B3" s="4">
        <v>44013</v>
      </c>
      <c r="C3" t="s">
        <v>3</v>
      </c>
      <c r="H3" s="2">
        <v>65458.81</v>
      </c>
      <c r="I3" s="2"/>
      <c r="J3" s="2">
        <v>76353.62</v>
      </c>
      <c r="K3" s="2"/>
      <c r="L3" s="2">
        <f>H3+J3</f>
        <v>141812.43</v>
      </c>
    </row>
    <row r="4" spans="1:12" x14ac:dyDescent="0.45">
      <c r="A4" s="1">
        <v>1</v>
      </c>
      <c r="B4" s="4">
        <v>44040</v>
      </c>
      <c r="C4" t="s">
        <v>6</v>
      </c>
      <c r="D4" s="2">
        <v>-400</v>
      </c>
      <c r="E4" s="2"/>
      <c r="F4" s="2"/>
      <c r="G4" s="2"/>
      <c r="H4" s="2">
        <f>H3+D4+F4</f>
        <v>65058.81</v>
      </c>
      <c r="I4" s="2"/>
      <c r="J4" s="2"/>
      <c r="K4" s="2"/>
      <c r="L4" s="2"/>
    </row>
    <row r="5" spans="1:12" x14ac:dyDescent="0.45">
      <c r="A5" s="1">
        <v>2</v>
      </c>
      <c r="B5" s="4">
        <v>44043</v>
      </c>
      <c r="C5" t="s">
        <v>7</v>
      </c>
      <c r="D5" s="2">
        <v>-1875</v>
      </c>
      <c r="E5" s="2"/>
      <c r="F5" s="2"/>
      <c r="G5" s="2"/>
      <c r="H5" s="2">
        <f t="shared" ref="H5:H24" si="0">H4+D5+F5</f>
        <v>63183.81</v>
      </c>
      <c r="I5" s="2"/>
      <c r="J5" s="2"/>
      <c r="K5" s="2"/>
      <c r="L5" s="2"/>
    </row>
    <row r="6" spans="1:12" x14ac:dyDescent="0.45">
      <c r="A6" s="1">
        <v>3</v>
      </c>
      <c r="B6" s="4">
        <v>44069</v>
      </c>
      <c r="C6" t="s">
        <v>8</v>
      </c>
      <c r="D6" s="2">
        <v>-300</v>
      </c>
      <c r="E6" s="2"/>
      <c r="F6" s="2"/>
      <c r="G6" s="2"/>
      <c r="H6" s="2">
        <f t="shared" si="0"/>
        <v>62883.81</v>
      </c>
      <c r="I6" s="2"/>
      <c r="J6" s="2"/>
      <c r="K6" s="2"/>
      <c r="L6" s="2"/>
    </row>
    <row r="7" spans="1:12" x14ac:dyDescent="0.45">
      <c r="A7" s="1">
        <v>4</v>
      </c>
      <c r="B7" s="4">
        <v>44098</v>
      </c>
      <c r="C7" t="s">
        <v>9</v>
      </c>
      <c r="F7" s="2">
        <v>2598</v>
      </c>
      <c r="G7" s="2"/>
      <c r="H7" s="2">
        <f t="shared" si="0"/>
        <v>65481.81</v>
      </c>
      <c r="I7" s="2"/>
      <c r="J7" s="2"/>
      <c r="K7" s="2"/>
      <c r="L7" s="2"/>
    </row>
    <row r="8" spans="1:12" x14ac:dyDescent="0.45">
      <c r="A8" s="1">
        <v>5</v>
      </c>
      <c r="B8" s="4"/>
      <c r="C8" t="s">
        <v>10</v>
      </c>
      <c r="D8" s="2">
        <v>-62375</v>
      </c>
      <c r="E8" s="2"/>
      <c r="F8" s="2"/>
      <c r="G8" s="2"/>
      <c r="H8" s="2">
        <f t="shared" si="0"/>
        <v>3106.8099999999977</v>
      </c>
      <c r="I8" s="2"/>
      <c r="J8" s="2"/>
      <c r="K8" s="2"/>
      <c r="L8" s="2"/>
    </row>
    <row r="9" spans="1:12" x14ac:dyDescent="0.45">
      <c r="B9" s="4">
        <v>44133</v>
      </c>
      <c r="C9" t="s">
        <v>11</v>
      </c>
      <c r="D9" s="2"/>
      <c r="E9" s="2"/>
      <c r="F9" s="2"/>
      <c r="G9" s="2"/>
      <c r="H9" s="2">
        <f t="shared" si="0"/>
        <v>3106.8099999999977</v>
      </c>
      <c r="I9" s="2"/>
      <c r="J9" s="2"/>
      <c r="K9" s="2"/>
      <c r="L9" s="2"/>
    </row>
    <row r="10" spans="1:12" x14ac:dyDescent="0.45">
      <c r="A10" s="1">
        <v>6</v>
      </c>
      <c r="B10" s="4">
        <v>44196</v>
      </c>
      <c r="C10" t="s">
        <v>22</v>
      </c>
      <c r="D10" s="2"/>
      <c r="E10" s="2"/>
      <c r="F10" s="2"/>
      <c r="G10" s="2"/>
      <c r="H10" s="2"/>
      <c r="I10" s="2"/>
      <c r="J10" s="2">
        <v>552.88</v>
      </c>
      <c r="K10" s="2"/>
      <c r="L10" s="2"/>
    </row>
    <row r="11" spans="1:12" x14ac:dyDescent="0.45">
      <c r="A11" s="1">
        <v>7</v>
      </c>
      <c r="B11" s="4">
        <v>43850</v>
      </c>
      <c r="C11" t="s">
        <v>18</v>
      </c>
      <c r="D11" s="2">
        <v>-803</v>
      </c>
      <c r="E11" s="2"/>
      <c r="F11" s="2"/>
      <c r="G11" s="2"/>
      <c r="H11" s="2">
        <f>H9+D11+F11</f>
        <v>2303.8099999999977</v>
      </c>
      <c r="I11" s="2"/>
      <c r="J11" s="2"/>
      <c r="K11" s="2"/>
      <c r="L11" s="2"/>
    </row>
    <row r="12" spans="1:12" x14ac:dyDescent="0.45">
      <c r="A12" s="1">
        <v>8</v>
      </c>
      <c r="B12" s="4">
        <v>44224</v>
      </c>
      <c r="C12" t="s">
        <v>12</v>
      </c>
      <c r="F12" s="2">
        <v>75000</v>
      </c>
      <c r="G12" s="2"/>
      <c r="H12" s="2">
        <f t="shared" si="0"/>
        <v>77303.81</v>
      </c>
      <c r="I12" s="2"/>
      <c r="J12" s="2">
        <v>-75000</v>
      </c>
      <c r="K12" s="2"/>
      <c r="L12" s="2"/>
    </row>
    <row r="13" spans="1:12" x14ac:dyDescent="0.45">
      <c r="A13" s="1">
        <v>9</v>
      </c>
      <c r="B13" s="4">
        <v>44231</v>
      </c>
      <c r="C13" t="s">
        <v>13</v>
      </c>
      <c r="F13" s="2">
        <v>7786.4</v>
      </c>
      <c r="G13" s="2"/>
      <c r="H13" s="2">
        <f t="shared" si="0"/>
        <v>85090.209999999992</v>
      </c>
      <c r="I13" s="2"/>
      <c r="J13" s="2"/>
      <c r="K13" s="2"/>
      <c r="L13" s="2"/>
    </row>
    <row r="14" spans="1:12" x14ac:dyDescent="0.45">
      <c r="A14" s="1">
        <v>10</v>
      </c>
      <c r="B14" s="4">
        <v>44244</v>
      </c>
      <c r="C14" t="s">
        <v>14</v>
      </c>
      <c r="F14" s="2">
        <v>11679.49</v>
      </c>
      <c r="G14" s="2"/>
      <c r="H14" s="2">
        <f t="shared" si="0"/>
        <v>96769.7</v>
      </c>
      <c r="I14" s="2"/>
      <c r="J14" s="2"/>
      <c r="K14" s="2"/>
      <c r="L14" s="2"/>
    </row>
    <row r="15" spans="1:12" x14ac:dyDescent="0.45">
      <c r="A15" s="1">
        <v>11</v>
      </c>
      <c r="B15" s="4">
        <v>44301</v>
      </c>
      <c r="C15" t="s">
        <v>20</v>
      </c>
      <c r="D15" s="2">
        <v>-100</v>
      </c>
      <c r="E15" s="2"/>
      <c r="F15" s="2"/>
      <c r="G15" s="2"/>
      <c r="H15" s="2">
        <f t="shared" si="0"/>
        <v>96669.7</v>
      </c>
      <c r="I15" s="2"/>
      <c r="J15" s="2"/>
      <c r="K15" s="2"/>
      <c r="L15" s="2"/>
    </row>
    <row r="16" spans="1:12" x14ac:dyDescent="0.45">
      <c r="A16" s="1">
        <v>12</v>
      </c>
      <c r="B16" s="4">
        <v>44301</v>
      </c>
      <c r="C16" t="s">
        <v>15</v>
      </c>
      <c r="D16" s="2">
        <v>-2031</v>
      </c>
      <c r="E16" s="2"/>
      <c r="F16" s="2"/>
      <c r="G16" s="2"/>
      <c r="H16" s="2">
        <f t="shared" si="0"/>
        <v>94638.7</v>
      </c>
      <c r="I16" s="2"/>
      <c r="J16" s="2"/>
      <c r="K16" s="2"/>
      <c r="L16" s="2"/>
    </row>
    <row r="17" spans="1:12" x14ac:dyDescent="0.45">
      <c r="A17" s="1">
        <v>13</v>
      </c>
      <c r="B17" s="4">
        <v>44333</v>
      </c>
      <c r="C17" t="s">
        <v>16</v>
      </c>
      <c r="D17" s="2">
        <v>-18569</v>
      </c>
      <c r="E17" s="2"/>
      <c r="F17" s="2"/>
      <c r="G17" s="2"/>
      <c r="H17" s="2">
        <f t="shared" si="0"/>
        <v>76069.7</v>
      </c>
      <c r="I17" s="2"/>
      <c r="J17" s="2"/>
      <c r="K17" s="2"/>
      <c r="L17" s="2"/>
    </row>
    <row r="18" spans="1:12" x14ac:dyDescent="0.45">
      <c r="A18" s="1">
        <v>14</v>
      </c>
      <c r="B18" s="4">
        <v>44336</v>
      </c>
      <c r="C18" t="s">
        <v>19</v>
      </c>
      <c r="D18" s="2">
        <v>-1030</v>
      </c>
      <c r="E18" s="2"/>
      <c r="F18" s="2"/>
      <c r="G18" s="2"/>
      <c r="H18" s="2">
        <f t="shared" si="0"/>
        <v>75039.7</v>
      </c>
      <c r="I18" s="2"/>
      <c r="J18" s="2"/>
      <c r="K18" s="2"/>
      <c r="L18" s="2"/>
    </row>
    <row r="19" spans="1:12" x14ac:dyDescent="0.45">
      <c r="A19" s="1">
        <v>15</v>
      </c>
      <c r="B19" s="4">
        <v>44354</v>
      </c>
      <c r="C19" t="s">
        <v>21</v>
      </c>
      <c r="D19" s="2">
        <v>-995</v>
      </c>
      <c r="E19" s="2"/>
      <c r="F19" s="2"/>
      <c r="G19" s="2"/>
      <c r="H19" s="2">
        <f t="shared" si="0"/>
        <v>74044.7</v>
      </c>
      <c r="I19" s="2"/>
      <c r="J19" s="2"/>
      <c r="K19" s="2"/>
      <c r="L19" s="2"/>
    </row>
    <row r="20" spans="1:12" x14ac:dyDescent="0.45">
      <c r="A20" s="1">
        <v>16</v>
      </c>
      <c r="B20" s="4">
        <v>44363</v>
      </c>
      <c r="C20" t="s">
        <v>21</v>
      </c>
      <c r="D20" s="2">
        <v>-995</v>
      </c>
      <c r="E20" s="2"/>
      <c r="F20" s="2"/>
      <c r="G20" s="2"/>
      <c r="H20" s="2">
        <f t="shared" si="0"/>
        <v>73049.7</v>
      </c>
      <c r="I20" s="2"/>
      <c r="J20" s="2"/>
      <c r="K20" s="2"/>
      <c r="L20" s="2"/>
    </row>
    <row r="21" spans="1:12" x14ac:dyDescent="0.45">
      <c r="A21" s="1">
        <v>17</v>
      </c>
      <c r="B21" s="4">
        <v>44363</v>
      </c>
      <c r="C21" t="s">
        <v>21</v>
      </c>
      <c r="D21" s="2">
        <v>-995</v>
      </c>
      <c r="E21" s="2"/>
      <c r="F21" s="2"/>
      <c r="G21" s="2"/>
      <c r="H21" s="2">
        <f t="shared" si="0"/>
        <v>72054.7</v>
      </c>
      <c r="I21" s="2"/>
      <c r="J21" s="2"/>
      <c r="K21" s="2"/>
      <c r="L21" s="2"/>
    </row>
    <row r="22" spans="1:12" x14ac:dyDescent="0.45">
      <c r="A22" s="1">
        <v>18</v>
      </c>
      <c r="B22" s="4">
        <v>44363</v>
      </c>
      <c r="C22" t="s">
        <v>17</v>
      </c>
      <c r="D22" s="2">
        <v>-2375</v>
      </c>
      <c r="E22" s="2"/>
      <c r="F22" s="2"/>
      <c r="G22" s="2"/>
      <c r="H22" s="2">
        <f t="shared" si="0"/>
        <v>69679.7</v>
      </c>
      <c r="I22" s="2"/>
      <c r="J22" s="2"/>
      <c r="K22" s="2"/>
      <c r="L22" s="2"/>
    </row>
    <row r="23" spans="1:12" x14ac:dyDescent="0.45">
      <c r="A23" s="1">
        <v>19</v>
      </c>
      <c r="B23" s="4">
        <v>44364</v>
      </c>
      <c r="C23" t="s">
        <v>21</v>
      </c>
      <c r="D23" s="2">
        <v>-995</v>
      </c>
      <c r="E23" s="2"/>
      <c r="F23" s="2"/>
      <c r="G23" s="2"/>
      <c r="H23" s="2">
        <f t="shared" si="0"/>
        <v>68684.7</v>
      </c>
      <c r="I23" s="2"/>
      <c r="J23" s="2"/>
      <c r="K23" s="2"/>
      <c r="L23" s="2"/>
    </row>
    <row r="24" spans="1:12" x14ac:dyDescent="0.45">
      <c r="A24" s="1">
        <v>20</v>
      </c>
      <c r="B24" s="4">
        <v>44364</v>
      </c>
      <c r="C24" t="s">
        <v>21</v>
      </c>
      <c r="D24" s="2">
        <v>-995</v>
      </c>
      <c r="E24" s="2"/>
      <c r="F24" s="2"/>
      <c r="G24" s="2"/>
      <c r="H24" s="2">
        <f t="shared" si="0"/>
        <v>67689.7</v>
      </c>
      <c r="I24" s="2"/>
      <c r="J24" s="2"/>
      <c r="K24" s="2"/>
      <c r="L24" s="2"/>
    </row>
    <row r="25" spans="1:12" x14ac:dyDescent="0.45">
      <c r="B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45">
      <c r="B26" s="4"/>
      <c r="C26" t="s">
        <v>5</v>
      </c>
      <c r="D26" s="2">
        <f>SUM(D4:D24)</f>
        <v>-94833</v>
      </c>
      <c r="E26" s="2"/>
      <c r="F26" s="2">
        <f>SUM(F4:F25)</f>
        <v>97063.89</v>
      </c>
      <c r="G26" s="2"/>
      <c r="H26" s="2">
        <f>H24</f>
        <v>67689.7</v>
      </c>
      <c r="I26" s="2"/>
      <c r="J26" s="2">
        <f>SUM(J3:J25)</f>
        <v>1906.5</v>
      </c>
      <c r="K26" s="2"/>
      <c r="L26" s="2"/>
    </row>
    <row r="27" spans="1:12" x14ac:dyDescent="0.45">
      <c r="B27" s="4">
        <v>44377</v>
      </c>
      <c r="C27" t="s">
        <v>23</v>
      </c>
      <c r="F27" s="2"/>
      <c r="G27" s="2"/>
      <c r="H27" s="2">
        <f>H26</f>
        <v>67689.7</v>
      </c>
      <c r="I27" s="2"/>
      <c r="J27" s="2">
        <f>J26</f>
        <v>1906.5</v>
      </c>
      <c r="K27" s="2"/>
      <c r="L27" s="2">
        <f>H27+J27</f>
        <v>69596.2</v>
      </c>
    </row>
    <row r="28" spans="1:12" x14ac:dyDescent="0.45">
      <c r="C28" t="s">
        <v>24</v>
      </c>
      <c r="H28" s="2"/>
      <c r="I28" s="2"/>
      <c r="J28" s="2"/>
      <c r="K28" s="2"/>
      <c r="L28" s="2">
        <f>L3-L27</f>
        <v>72216.23</v>
      </c>
    </row>
    <row r="29" spans="1:12" x14ac:dyDescent="0.45">
      <c r="H29" s="2"/>
      <c r="I29" s="2"/>
      <c r="J29" s="2"/>
      <c r="K29" s="2"/>
      <c r="L29" s="2"/>
    </row>
    <row r="30" spans="1:12" x14ac:dyDescent="0.45">
      <c r="C30" t="s">
        <v>25</v>
      </c>
    </row>
    <row r="31" spans="1:12" x14ac:dyDescent="0.45">
      <c r="A31" s="1">
        <v>21</v>
      </c>
      <c r="C31" t="s">
        <v>26</v>
      </c>
      <c r="D31" s="2">
        <v>-300</v>
      </c>
    </row>
    <row r="32" spans="1:12" x14ac:dyDescent="0.45">
      <c r="A32" s="1">
        <v>22</v>
      </c>
      <c r="C32" t="s">
        <v>27</v>
      </c>
      <c r="D32" s="2">
        <v>-3165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2021-07-25T10:04:41Z</cp:lastPrinted>
  <dcterms:created xsi:type="dcterms:W3CDTF">2021-07-25T09:17:19Z</dcterms:created>
  <dcterms:modified xsi:type="dcterms:W3CDTF">2021-07-25T10:06:23Z</dcterms:modified>
</cp:coreProperties>
</file>