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ägsamfälligheten\"/>
    </mc:Choice>
  </mc:AlternateContent>
  <xr:revisionPtr revIDLastSave="0" documentId="8_{24ECA4B4-CCDC-4EB1-B5B8-96CFBEB27C19}" xr6:coauthVersionLast="47" xr6:coauthVersionMax="47" xr10:uidLastSave="{00000000-0000-0000-0000-000000000000}"/>
  <bookViews>
    <workbookView xWindow="2280" yWindow="1390" windowWidth="15180" windowHeight="9890" xr2:uid="{D1728DBE-1738-44D2-AE15-BF67BF3F0D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K28" i="1"/>
  <c r="K29" i="1" s="1"/>
  <c r="F28" i="1"/>
  <c r="D28" i="1"/>
  <c r="H4" i="1"/>
  <c r="H5" i="1" s="1"/>
  <c r="H6" i="1" s="1"/>
  <c r="H7" i="1" s="1"/>
  <c r="H10" i="1" s="1"/>
  <c r="H11" i="1" s="1"/>
  <c r="H12" i="1" s="1"/>
  <c r="H13" i="1" s="1"/>
  <c r="J28" i="1"/>
  <c r="J29" i="1" s="1"/>
  <c r="H9" i="1" l="1"/>
  <c r="H14" i="1"/>
  <c r="H15" i="1" s="1"/>
  <c r="H16" i="1" s="1"/>
  <c r="H17" i="1" s="1"/>
  <c r="H18" i="1" s="1"/>
  <c r="H21" i="1" s="1"/>
  <c r="H22" i="1" s="1"/>
  <c r="H23" i="1" s="1"/>
  <c r="H24" i="1" s="1"/>
  <c r="H25" i="1" s="1"/>
  <c r="H26" i="1" s="1"/>
  <c r="H28" i="1"/>
  <c r="M28" i="1" s="1"/>
  <c r="H29" i="1" l="1"/>
  <c r="M30" i="1" s="1"/>
</calcChain>
</file>

<file path=xl/sharedStrings.xml><?xml version="1.0" encoding="utf-8"?>
<sst xmlns="http://schemas.openxmlformats.org/spreadsheetml/2006/main" count="40" uniqueCount="33">
  <si>
    <t>Text</t>
  </si>
  <si>
    <t>Kostnad</t>
  </si>
  <si>
    <t>Intäkt</t>
  </si>
  <si>
    <t>Ing balans</t>
  </si>
  <si>
    <t>Bankkonto</t>
  </si>
  <si>
    <t>Summa</t>
  </si>
  <si>
    <t>Årsavgift REV</t>
  </si>
  <si>
    <t>Årsavgift Yngsjö IF</t>
  </si>
  <si>
    <t>Ver</t>
  </si>
  <si>
    <t>Datum</t>
  </si>
  <si>
    <t>Snöröjning</t>
  </si>
  <si>
    <t>Bidrag kommunen</t>
  </si>
  <si>
    <t>Placerings</t>
  </si>
  <si>
    <t>konto</t>
  </si>
  <si>
    <t>Ränta Placeringskonto</t>
  </si>
  <si>
    <t xml:space="preserve">Utgående Saldo </t>
  </si>
  <si>
    <t>Lokalhyra årsmöte</t>
  </si>
  <si>
    <t>Överfört eget placeringskonto</t>
  </si>
  <si>
    <t xml:space="preserve">Årets vinst </t>
  </si>
  <si>
    <t>Collector</t>
  </si>
  <si>
    <t>Bank</t>
  </si>
  <si>
    <t>Sopning</t>
  </si>
  <si>
    <t>Arvode revisor</t>
  </si>
  <si>
    <t>Inventarie-Skylttavla</t>
  </si>
  <si>
    <t>Bankavgift</t>
  </si>
  <si>
    <t>Avslut Collector bank</t>
  </si>
  <si>
    <t>Bidrag TRV</t>
  </si>
  <si>
    <t>Plogning-Sandning</t>
  </si>
  <si>
    <t>2026-01-01-</t>
  </si>
  <si>
    <t>Ränta Collector bank</t>
  </si>
  <si>
    <t>Kontorsmaterial</t>
  </si>
  <si>
    <t>Styrelsearvode</t>
  </si>
  <si>
    <t>Räkenskaper för Yngsjö Havsbads Vägsamfällighet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</si>
</sst>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/>
    <xf numFmtId="164" fontId="2" fillId="0" borderId="0" xfId="0" applyNumberFormat="1" applyFont="1" applyAlignment="1">
      <alignment horizontal="left" vertical="center"/>
    </xf>
    <xf numFmtId="4" fontId="2" fillId="0" borderId="1" xfId="0" applyNumberFormat="1" applyFont="1" applyBorder="1"/>
    <xf numFmtId="4" fontId="2" fillId="0" borderId="0" xfId="0" applyNumberFormat="1" applyFont="1"/>
    <xf numFmtId="2" fontId="2" fillId="0" borderId="1" xfId="0" applyNumberFormat="1" applyFont="1" applyBorder="1"/>
    <xf numFmtId="1" fontId="2" fillId="0" borderId="0" xfId="0" applyNumberFormat="1" applyFont="1" applyAlignment="1">
      <alignment horizontal="center"/>
    </xf>
    <xf numFmtId="0" fontId="2" fillId="0" borderId="3" xfId="0" applyFont="1" applyBorder="1"/>
    <xf numFmtId="4" fontId="2" fillId="0" borderId="4" xfId="0" applyNumberFormat="1" applyFont="1" applyBorder="1"/>
    <xf numFmtId="4" fontId="2" fillId="0" borderId="3" xfId="0" applyNumberFormat="1" applyFont="1" applyBorder="1"/>
    <xf numFmtId="4" fontId="2" fillId="0" borderId="2" xfId="0" applyNumberFormat="1" applyFont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6274-5C89-4E90-AA1C-344DD7AB6E9F}">
  <dimension ref="A1:M32"/>
  <sheetViews>
    <sheetView tabSelected="1" zoomScale="90" zoomScaleNormal="90" workbookViewId="0">
      <selection activeCell="D14" sqref="D14"/>
    </sheetView>
  </sheetViews>
  <sheetFormatPr defaultRowHeight="14.5" x14ac:dyDescent="0.35"/>
  <cols>
    <col min="1" max="1" width="5.6328125" style="1" customWidth="1"/>
    <col min="2" max="2" width="12.6328125" style="2" customWidth="1"/>
    <col min="3" max="3" width="40.6328125" customWidth="1"/>
    <col min="4" max="4" width="11.7265625" bestFit="1" customWidth="1"/>
    <col min="5" max="5" width="4.6328125" customWidth="1"/>
    <col min="6" max="6" width="11.08984375" bestFit="1" customWidth="1"/>
    <col min="7" max="7" width="3.6328125" customWidth="1"/>
    <col min="8" max="8" width="12.6328125" customWidth="1"/>
    <col min="9" max="9" width="3.6328125" customWidth="1"/>
    <col min="10" max="10" width="8.6328125" customWidth="1"/>
    <col min="11" max="11" width="12.6328125" customWidth="1"/>
    <col min="12" max="12" width="3.6328125" customWidth="1"/>
    <col min="13" max="13" width="12.6328125" customWidth="1"/>
  </cols>
  <sheetData>
    <row r="1" spans="1:13" x14ac:dyDescent="0.35">
      <c r="B1" s="16" t="s">
        <v>32</v>
      </c>
      <c r="J1" t="s">
        <v>19</v>
      </c>
      <c r="K1" t="s">
        <v>12</v>
      </c>
    </row>
    <row r="2" spans="1:13" x14ac:dyDescent="0.35">
      <c r="A2" s="3" t="s">
        <v>8</v>
      </c>
      <c r="B2" s="4" t="s">
        <v>9</v>
      </c>
      <c r="C2" s="5" t="s">
        <v>0</v>
      </c>
      <c r="D2" s="6" t="s">
        <v>1</v>
      </c>
      <c r="E2" s="5"/>
      <c r="F2" s="6" t="s">
        <v>2</v>
      </c>
      <c r="G2" s="5"/>
      <c r="H2" s="5" t="s">
        <v>4</v>
      </c>
      <c r="I2" s="5"/>
      <c r="J2" s="5" t="s">
        <v>20</v>
      </c>
      <c r="K2" s="5" t="s">
        <v>13</v>
      </c>
      <c r="L2" s="5"/>
      <c r="M2" s="5" t="s">
        <v>5</v>
      </c>
    </row>
    <row r="3" spans="1:13" x14ac:dyDescent="0.35">
      <c r="A3" s="3"/>
      <c r="B3" s="7">
        <v>45838</v>
      </c>
      <c r="C3" s="5" t="s">
        <v>3</v>
      </c>
      <c r="D3" s="6"/>
      <c r="E3" s="5"/>
      <c r="F3" s="6"/>
      <c r="G3" s="5"/>
      <c r="H3" s="8">
        <v>22873.48</v>
      </c>
      <c r="I3" s="8"/>
      <c r="J3" s="8">
        <v>2103.66</v>
      </c>
      <c r="K3" s="8">
        <v>55069.1</v>
      </c>
      <c r="L3" s="9"/>
      <c r="M3" s="9">
        <f>H3+J3+K3</f>
        <v>80046.239999999991</v>
      </c>
    </row>
    <row r="4" spans="1:13" x14ac:dyDescent="0.35">
      <c r="A4" s="3">
        <v>1</v>
      </c>
      <c r="B4" s="7">
        <v>45853</v>
      </c>
      <c r="C4" s="5" t="s">
        <v>21</v>
      </c>
      <c r="D4" s="10">
        <v>-3125</v>
      </c>
      <c r="E4" s="5"/>
      <c r="F4" s="6"/>
      <c r="G4" s="5"/>
      <c r="H4" s="8">
        <f>H3+D4+F4</f>
        <v>19748.48</v>
      </c>
      <c r="I4" s="8"/>
      <c r="J4" s="8"/>
      <c r="K4" s="8"/>
      <c r="L4" s="9"/>
      <c r="M4" s="9"/>
    </row>
    <row r="5" spans="1:13" x14ac:dyDescent="0.35">
      <c r="A5" s="3">
        <v>2</v>
      </c>
      <c r="B5" s="7">
        <v>45896</v>
      </c>
      <c r="C5" s="5" t="s">
        <v>22</v>
      </c>
      <c r="D5" s="10">
        <v>-150</v>
      </c>
      <c r="E5" s="5"/>
      <c r="F5" s="6"/>
      <c r="G5" s="5"/>
      <c r="H5" s="8">
        <f t="shared" ref="H5:H27" si="0">H4+D5+F5</f>
        <v>19598.48</v>
      </c>
      <c r="I5" s="8"/>
      <c r="J5" s="8"/>
      <c r="K5" s="8"/>
      <c r="L5" s="9"/>
      <c r="M5" s="9"/>
    </row>
    <row r="6" spans="1:13" x14ac:dyDescent="0.35">
      <c r="A6" s="3">
        <v>3</v>
      </c>
      <c r="B6" s="7">
        <v>45896</v>
      </c>
      <c r="C6" s="5" t="s">
        <v>16</v>
      </c>
      <c r="D6" s="10">
        <v>-300</v>
      </c>
      <c r="E6" s="5"/>
      <c r="F6" s="6"/>
      <c r="G6" s="5"/>
      <c r="H6" s="8">
        <f t="shared" si="0"/>
        <v>19298.48</v>
      </c>
      <c r="I6" s="8"/>
      <c r="J6" s="8"/>
      <c r="K6" s="8"/>
      <c r="L6" s="9"/>
      <c r="M6" s="9"/>
    </row>
    <row r="7" spans="1:13" x14ac:dyDescent="0.35">
      <c r="A7" s="3">
        <v>4</v>
      </c>
      <c r="B7" s="7">
        <v>46020</v>
      </c>
      <c r="C7" s="5" t="s">
        <v>23</v>
      </c>
      <c r="D7" s="8">
        <v>-7944</v>
      </c>
      <c r="E7" s="9"/>
      <c r="F7" s="8"/>
      <c r="G7" s="9"/>
      <c r="H7" s="8">
        <f t="shared" si="0"/>
        <v>11354.48</v>
      </c>
      <c r="I7" s="8"/>
      <c r="J7" s="8"/>
      <c r="K7" s="8"/>
      <c r="L7" s="9"/>
      <c r="M7" s="9"/>
    </row>
    <row r="8" spans="1:13" x14ac:dyDescent="0.35">
      <c r="A8" s="3">
        <v>5</v>
      </c>
      <c r="B8" s="7">
        <v>46021</v>
      </c>
      <c r="C8" s="5" t="s">
        <v>14</v>
      </c>
      <c r="D8" s="8"/>
      <c r="E8" s="9"/>
      <c r="F8" s="8"/>
      <c r="G8" s="9"/>
      <c r="H8" s="8"/>
      <c r="I8" s="8"/>
      <c r="J8" s="8"/>
      <c r="K8" s="8">
        <v>120.83</v>
      </c>
      <c r="L8" s="9"/>
      <c r="M8" s="9"/>
    </row>
    <row r="9" spans="1:13" x14ac:dyDescent="0.35">
      <c r="A9" s="3">
        <v>6</v>
      </c>
      <c r="B9" s="7" t="s">
        <v>28</v>
      </c>
      <c r="C9" s="5" t="s">
        <v>29</v>
      </c>
      <c r="D9" s="8"/>
      <c r="E9" s="9"/>
      <c r="F9" s="8"/>
      <c r="G9" s="9"/>
      <c r="H9" s="8">
        <f>H7+D9+F9</f>
        <v>11354.48</v>
      </c>
      <c r="I9" s="8"/>
      <c r="J9" s="8">
        <v>60.79</v>
      </c>
      <c r="K9" s="8"/>
      <c r="L9" s="9"/>
      <c r="M9" s="9"/>
    </row>
    <row r="10" spans="1:13" x14ac:dyDescent="0.35">
      <c r="A10" s="3">
        <v>7</v>
      </c>
      <c r="B10" s="7">
        <v>46042</v>
      </c>
      <c r="C10" s="5" t="s">
        <v>24</v>
      </c>
      <c r="D10" s="8">
        <v>-1400</v>
      </c>
      <c r="E10" s="9"/>
      <c r="F10" s="8"/>
      <c r="G10" s="9"/>
      <c r="H10" s="8">
        <f>H7+D10+F10</f>
        <v>9954.48</v>
      </c>
      <c r="I10" s="8"/>
      <c r="J10" s="8"/>
      <c r="K10" s="8"/>
      <c r="L10" s="9"/>
      <c r="M10" s="9"/>
    </row>
    <row r="11" spans="1:13" x14ac:dyDescent="0.35">
      <c r="A11" s="3">
        <v>8</v>
      </c>
      <c r="B11" s="7">
        <v>46045</v>
      </c>
      <c r="C11" s="5" t="s">
        <v>27</v>
      </c>
      <c r="D11" s="8">
        <v>-7575</v>
      </c>
      <c r="E11" s="9"/>
      <c r="F11" s="8"/>
      <c r="G11" s="9"/>
      <c r="H11" s="8">
        <f t="shared" si="0"/>
        <v>2379.4799999999996</v>
      </c>
      <c r="I11" s="8"/>
      <c r="J11" s="8"/>
      <c r="K11" s="8"/>
      <c r="L11" s="9"/>
      <c r="M11" s="9"/>
    </row>
    <row r="12" spans="1:13" x14ac:dyDescent="0.35">
      <c r="A12" s="11">
        <v>9</v>
      </c>
      <c r="B12" s="7">
        <v>46059</v>
      </c>
      <c r="C12" s="5" t="s">
        <v>17</v>
      </c>
      <c r="D12" s="8"/>
      <c r="E12" s="9"/>
      <c r="F12" s="8">
        <v>15000</v>
      </c>
      <c r="G12" s="9"/>
      <c r="H12" s="8">
        <f t="shared" si="0"/>
        <v>17379.48</v>
      </c>
      <c r="I12" s="8"/>
      <c r="J12" s="8"/>
      <c r="K12" s="8">
        <v>-15000</v>
      </c>
      <c r="L12" s="9"/>
      <c r="M12" s="9"/>
    </row>
    <row r="13" spans="1:13" x14ac:dyDescent="0.35">
      <c r="A13" s="3">
        <v>10</v>
      </c>
      <c r="B13" s="7">
        <v>46064</v>
      </c>
      <c r="C13" s="5" t="s">
        <v>26</v>
      </c>
      <c r="D13" s="8"/>
      <c r="E13" s="5"/>
      <c r="F13" s="8">
        <v>13192.13</v>
      </c>
      <c r="G13" s="9"/>
      <c r="H13" s="8">
        <f>H12+D13+F13</f>
        <v>30571.61</v>
      </c>
      <c r="I13" s="8"/>
      <c r="J13" s="8"/>
      <c r="K13" s="8"/>
      <c r="L13" s="9"/>
      <c r="M13" s="9"/>
    </row>
    <row r="14" spans="1:13" x14ac:dyDescent="0.35">
      <c r="A14" s="3">
        <v>11</v>
      </c>
      <c r="B14" s="7">
        <v>46065</v>
      </c>
      <c r="C14" s="5" t="s">
        <v>10</v>
      </c>
      <c r="D14" s="8">
        <v>-6488</v>
      </c>
      <c r="E14" s="9"/>
      <c r="F14" s="8"/>
      <c r="G14" s="9"/>
      <c r="H14" s="8">
        <f t="shared" si="0"/>
        <v>24083.61</v>
      </c>
      <c r="I14" s="8"/>
      <c r="J14" s="8"/>
      <c r="K14" s="8"/>
      <c r="L14" s="9"/>
      <c r="M14" s="9"/>
    </row>
    <row r="15" spans="1:13" x14ac:dyDescent="0.35">
      <c r="A15" s="3">
        <v>12</v>
      </c>
      <c r="B15" s="7">
        <v>46080</v>
      </c>
      <c r="C15" s="5" t="s">
        <v>25</v>
      </c>
      <c r="D15" s="8"/>
      <c r="E15" s="9"/>
      <c r="F15" s="8">
        <v>2164.4499999999998</v>
      </c>
      <c r="G15" s="9"/>
      <c r="H15" s="8">
        <f t="shared" si="0"/>
        <v>26248.06</v>
      </c>
      <c r="I15" s="8"/>
      <c r="J15" s="8">
        <v>-2164.4499999999998</v>
      </c>
      <c r="K15" s="8"/>
      <c r="L15" s="9"/>
      <c r="M15" s="9"/>
    </row>
    <row r="16" spans="1:13" x14ac:dyDescent="0.35">
      <c r="A16" s="3">
        <v>13</v>
      </c>
      <c r="B16" s="7">
        <v>46101</v>
      </c>
      <c r="C16" s="5" t="s">
        <v>10</v>
      </c>
      <c r="D16" s="8">
        <v>-5063</v>
      </c>
      <c r="E16" s="9"/>
      <c r="F16" s="8"/>
      <c r="G16" s="9"/>
      <c r="H16" s="8">
        <f t="shared" si="0"/>
        <v>21185.06</v>
      </c>
      <c r="I16" s="8"/>
      <c r="J16" s="8"/>
      <c r="K16" s="8"/>
      <c r="L16" s="9"/>
      <c r="M16" s="9"/>
    </row>
    <row r="17" spans="1:13" x14ac:dyDescent="0.35">
      <c r="A17" s="11">
        <v>14</v>
      </c>
      <c r="B17" s="7">
        <v>46128</v>
      </c>
      <c r="C17" s="5" t="s">
        <v>21</v>
      </c>
      <c r="D17" s="8">
        <v>-1688</v>
      </c>
      <c r="E17" s="9"/>
      <c r="F17" s="8"/>
      <c r="G17" s="9"/>
      <c r="H17" s="8">
        <f t="shared" si="0"/>
        <v>19497.060000000001</v>
      </c>
      <c r="I17" s="8"/>
      <c r="J17" s="8"/>
      <c r="K17" s="8"/>
      <c r="L17" s="9"/>
      <c r="M17" s="9"/>
    </row>
    <row r="18" spans="1:13" x14ac:dyDescent="0.35">
      <c r="A18" s="3">
        <v>15</v>
      </c>
      <c r="B18" s="7">
        <v>46132</v>
      </c>
      <c r="C18" s="5" t="s">
        <v>7</v>
      </c>
      <c r="D18" s="8">
        <v>-150</v>
      </c>
      <c r="E18" s="5"/>
      <c r="F18" s="8"/>
      <c r="G18" s="9"/>
      <c r="H18" s="8">
        <f t="shared" si="0"/>
        <v>19347.060000000001</v>
      </c>
      <c r="I18" s="8"/>
      <c r="J18" s="8"/>
      <c r="K18" s="8"/>
      <c r="L18" s="9"/>
      <c r="M18" s="9"/>
    </row>
    <row r="19" spans="1:13" x14ac:dyDescent="0.35">
      <c r="A19" s="3">
        <v>16</v>
      </c>
      <c r="B19" s="7">
        <v>46155</v>
      </c>
      <c r="C19" s="5" t="s">
        <v>11</v>
      </c>
      <c r="D19" s="8"/>
      <c r="E19" s="5"/>
      <c r="F19" s="8">
        <v>30781.52</v>
      </c>
      <c r="G19" s="9"/>
      <c r="H19" s="8"/>
      <c r="I19" s="8"/>
      <c r="J19" s="8"/>
      <c r="K19" s="8"/>
      <c r="L19" s="9"/>
      <c r="M19" s="9"/>
    </row>
    <row r="20" spans="1:13" x14ac:dyDescent="0.35">
      <c r="A20" s="3">
        <v>17</v>
      </c>
      <c r="B20" s="7">
        <v>46160</v>
      </c>
      <c r="C20" s="5" t="s">
        <v>6</v>
      </c>
      <c r="D20" s="8">
        <v>-1240</v>
      </c>
      <c r="E20" s="5"/>
      <c r="F20" s="8"/>
      <c r="G20" s="9"/>
      <c r="H20" s="8"/>
      <c r="I20" s="8"/>
      <c r="J20" s="8"/>
      <c r="K20" s="8"/>
      <c r="L20" s="9"/>
      <c r="M20" s="9"/>
    </row>
    <row r="21" spans="1:13" x14ac:dyDescent="0.35">
      <c r="A21" s="3">
        <v>18</v>
      </c>
      <c r="B21" s="7">
        <v>46189</v>
      </c>
      <c r="C21" s="5" t="s">
        <v>30</v>
      </c>
      <c r="D21" s="8">
        <v>-429</v>
      </c>
      <c r="E21" s="9"/>
      <c r="F21" s="8"/>
      <c r="G21" s="9"/>
      <c r="H21" s="8">
        <f>H18+D21+F21</f>
        <v>18918.060000000001</v>
      </c>
      <c r="I21" s="8"/>
      <c r="J21" s="8"/>
      <c r="K21" s="8"/>
      <c r="L21" s="9"/>
      <c r="M21" s="9"/>
    </row>
    <row r="22" spans="1:13" x14ac:dyDescent="0.35">
      <c r="A22" s="3">
        <v>19</v>
      </c>
      <c r="B22" s="7">
        <v>46189</v>
      </c>
      <c r="C22" s="5" t="s">
        <v>31</v>
      </c>
      <c r="D22" s="8">
        <v>-995</v>
      </c>
      <c r="E22" s="9"/>
      <c r="F22" s="8"/>
      <c r="G22" s="9"/>
      <c r="H22" s="8">
        <f t="shared" si="0"/>
        <v>17923.060000000001</v>
      </c>
      <c r="I22" s="8"/>
      <c r="J22" s="8"/>
      <c r="K22" s="8"/>
      <c r="L22" s="9"/>
      <c r="M22" s="9"/>
    </row>
    <row r="23" spans="1:13" x14ac:dyDescent="0.35">
      <c r="A23" s="3">
        <v>20</v>
      </c>
      <c r="B23" s="7">
        <v>46189</v>
      </c>
      <c r="C23" s="5" t="s">
        <v>31</v>
      </c>
      <c r="D23" s="8">
        <v>-995</v>
      </c>
      <c r="E23" s="9"/>
      <c r="F23" s="8"/>
      <c r="G23" s="9"/>
      <c r="H23" s="8">
        <f t="shared" si="0"/>
        <v>16928.060000000001</v>
      </c>
      <c r="I23" s="8"/>
      <c r="J23" s="8"/>
      <c r="K23" s="8"/>
      <c r="L23" s="9"/>
      <c r="M23" s="9"/>
    </row>
    <row r="24" spans="1:13" x14ac:dyDescent="0.35">
      <c r="A24" s="3">
        <v>21</v>
      </c>
      <c r="B24" s="7">
        <v>46189</v>
      </c>
      <c r="C24" s="5" t="s">
        <v>31</v>
      </c>
      <c r="D24" s="8">
        <v>-995</v>
      </c>
      <c r="E24" s="9"/>
      <c r="F24" s="8"/>
      <c r="G24" s="9"/>
      <c r="H24" s="8">
        <f t="shared" si="0"/>
        <v>15933.060000000001</v>
      </c>
      <c r="I24" s="8"/>
      <c r="J24" s="8"/>
      <c r="K24" s="8"/>
      <c r="L24" s="9"/>
      <c r="M24" s="9"/>
    </row>
    <row r="25" spans="1:13" x14ac:dyDescent="0.35">
      <c r="A25" s="3">
        <v>22</v>
      </c>
      <c r="B25" s="7">
        <v>46189</v>
      </c>
      <c r="C25" s="5" t="s">
        <v>31</v>
      </c>
      <c r="D25" s="8">
        <v>-995</v>
      </c>
      <c r="E25" s="9"/>
      <c r="F25" s="8"/>
      <c r="G25" s="9"/>
      <c r="H25" s="8">
        <f t="shared" si="0"/>
        <v>14938.060000000001</v>
      </c>
      <c r="I25" s="8"/>
      <c r="J25" s="8"/>
      <c r="K25" s="8"/>
      <c r="L25" s="9"/>
      <c r="M25" s="9"/>
    </row>
    <row r="26" spans="1:13" x14ac:dyDescent="0.35">
      <c r="A26" s="3">
        <v>23</v>
      </c>
      <c r="B26" s="7">
        <v>46189</v>
      </c>
      <c r="C26" s="5" t="s">
        <v>31</v>
      </c>
      <c r="D26" s="8">
        <v>-995</v>
      </c>
      <c r="E26" s="9"/>
      <c r="F26" s="8"/>
      <c r="G26" s="9"/>
      <c r="H26" s="8">
        <f t="shared" si="0"/>
        <v>13943.060000000001</v>
      </c>
      <c r="I26" s="8"/>
      <c r="J26" s="8"/>
      <c r="K26" s="8"/>
      <c r="L26" s="9"/>
      <c r="M26" s="9"/>
    </row>
    <row r="27" spans="1:13" x14ac:dyDescent="0.35">
      <c r="A27" s="3"/>
      <c r="B27" s="7"/>
      <c r="C27" s="5"/>
      <c r="D27" s="8"/>
      <c r="E27" s="9"/>
      <c r="F27" s="8"/>
      <c r="G27" s="9"/>
      <c r="H27" s="8"/>
      <c r="I27" s="8"/>
      <c r="J27" s="8"/>
      <c r="K27" s="8"/>
      <c r="L27" s="9"/>
      <c r="M27" s="9"/>
    </row>
    <row r="28" spans="1:13" x14ac:dyDescent="0.35">
      <c r="B28" s="7"/>
      <c r="C28" s="12" t="s">
        <v>5</v>
      </c>
      <c r="D28" s="13">
        <f>SUM(D4:D27)</f>
        <v>-40527</v>
      </c>
      <c r="E28" s="14"/>
      <c r="F28" s="13">
        <f>SUM(F4:F27)</f>
        <v>61138.1</v>
      </c>
      <c r="G28" s="14"/>
      <c r="H28" s="13">
        <f>H3+D28+F28</f>
        <v>43484.58</v>
      </c>
      <c r="I28" s="13"/>
      <c r="J28" s="13">
        <f>SUM(J3:J27)</f>
        <v>0</v>
      </c>
      <c r="K28" s="13">
        <f>SUM(K3:K27)</f>
        <v>40189.93</v>
      </c>
      <c r="L28" s="14"/>
      <c r="M28" s="14">
        <f>H28+J28+K28</f>
        <v>83674.510000000009</v>
      </c>
    </row>
    <row r="29" spans="1:13" ht="15" thickBot="1" x14ac:dyDescent="0.4">
      <c r="B29" s="7">
        <v>45107</v>
      </c>
      <c r="C29" s="5" t="s">
        <v>15</v>
      </c>
      <c r="D29" s="6"/>
      <c r="E29" s="5"/>
      <c r="F29" s="8"/>
      <c r="G29" s="9"/>
      <c r="H29" s="8">
        <f t="shared" ref="H29" si="1">H28+D29+F29</f>
        <v>43484.58</v>
      </c>
      <c r="I29" s="8"/>
      <c r="J29" s="8">
        <f>J28</f>
        <v>0</v>
      </c>
      <c r="K29" s="8">
        <f>K28</f>
        <v>40189.93</v>
      </c>
      <c r="L29" s="9"/>
      <c r="M29" s="9"/>
    </row>
    <row r="30" spans="1:13" ht="15" thickBot="1" x14ac:dyDescent="0.4">
      <c r="B30" s="4"/>
      <c r="C30" s="5" t="s">
        <v>18</v>
      </c>
      <c r="D30" s="6"/>
      <c r="E30" s="5"/>
      <c r="F30" s="6"/>
      <c r="G30" s="5"/>
      <c r="H30" s="8"/>
      <c r="I30" s="8"/>
      <c r="J30" s="8"/>
      <c r="K30" s="8"/>
      <c r="L30" s="9"/>
      <c r="M30" s="15">
        <f>H29+J29+K29-K22</f>
        <v>83674.510000000009</v>
      </c>
    </row>
    <row r="31" spans="1:13" ht="15" thickTop="1" x14ac:dyDescent="0.35">
      <c r="B31" s="4"/>
      <c r="C31" s="5"/>
      <c r="D31" s="10"/>
      <c r="E31" s="5"/>
      <c r="F31" s="6"/>
      <c r="G31" s="5"/>
      <c r="H31" s="6"/>
      <c r="I31" s="6"/>
      <c r="J31" s="6"/>
      <c r="K31" s="6"/>
      <c r="L31" s="5"/>
      <c r="M31" s="5"/>
    </row>
    <row r="32" spans="1:13" x14ac:dyDescent="0.35">
      <c r="B32" s="4"/>
      <c r="C32" s="5"/>
      <c r="D32" s="9"/>
      <c r="E32" s="5"/>
      <c r="F32" s="5"/>
      <c r="G32" s="5"/>
      <c r="H32" s="5"/>
      <c r="I32" s="5"/>
      <c r="J32" s="5"/>
      <c r="K32" s="5"/>
      <c r="L32" s="5"/>
      <c r="M32" s="5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Thorsten Wanngren</cp:lastModifiedBy>
  <cp:lastPrinted>2025-07-11T06:52:59Z</cp:lastPrinted>
  <dcterms:created xsi:type="dcterms:W3CDTF">2021-07-25T09:17:19Z</dcterms:created>
  <dcterms:modified xsi:type="dcterms:W3CDTF">2026-06-29T11:43:48Z</dcterms:modified>
</cp:coreProperties>
</file>